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DC5614E-B26A-4451-8656-CC73BC5CD920}" xr6:coauthVersionLast="47" xr6:coauthVersionMax="47" xr10:uidLastSave="{00000000-0000-0000-0000-000000000000}"/>
  <bookViews>
    <workbookView xWindow="28680" yWindow="-60" windowWidth="29040" windowHeight="15720" xr2:uid="{540A5879-133E-8A42-B6A4-602FE786D247}"/>
  </bookViews>
  <sheets>
    <sheet name="Faculty Guide" sheetId="1" r:id="rId1"/>
    <sheet name="Checklist" sheetId="2" r:id="rId2"/>
  </sheets>
  <definedNames>
    <definedName name="_xlnm.Print_Area" localSheetId="0">'Faculty Guide'!$B$4:$I$18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9" i="1"/>
  <c r="E8" i="1"/>
  <c r="E7" i="1"/>
  <c r="E6" i="1"/>
  <c r="C6" i="1"/>
  <c r="B7" i="1" s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s="1"/>
  <c r="B18" i="1" s="1"/>
  <c r="C18" i="1" s="1"/>
  <c r="B6" i="1"/>
  <c r="C5" i="1"/>
  <c r="E5" i="1"/>
  <c r="C4" i="1"/>
</calcChain>
</file>

<file path=xl/sharedStrings.xml><?xml version="1.0" encoding="utf-8"?>
<sst xmlns="http://schemas.openxmlformats.org/spreadsheetml/2006/main" count="75" uniqueCount="64">
  <si>
    <t>Duration</t>
  </si>
  <si>
    <t>Agenda Item</t>
  </si>
  <si>
    <t>On Mic</t>
  </si>
  <si>
    <t>Technology/Action</t>
  </si>
  <si>
    <t>More description or notes</t>
  </si>
  <si>
    <t>Pre-Welcome</t>
  </si>
  <si>
    <t>Welcome slide, agenda slide, team slide, coming events</t>
  </si>
  <si>
    <t xml:space="preserve">Engaging Members Faculty and Production Guide </t>
  </si>
  <si>
    <t>Welcome; Tech Review; Introduce self and session</t>
  </si>
  <si>
    <t>Present session goals and how it fits into RLI Membership track</t>
  </si>
  <si>
    <t>Review session goals; Refer to Insert-EM-1: Good to Know for Engaging Members and where to find referenced materials</t>
  </si>
  <si>
    <t>Describe personal inductions; Examples given from group; transition to why individuals STAY in Rotary</t>
  </si>
  <si>
    <t>Why Stay in Rotary? DISCUSSION</t>
  </si>
  <si>
    <t>Remembering Your Induction- DISCUSSION</t>
  </si>
  <si>
    <t>Challenging Clubs to Engage - DISCUSSION</t>
  </si>
  <si>
    <t>Share Rotary Resources &amp; Summary</t>
  </si>
  <si>
    <t>Participants to consider Engagement Ideas and what's been done in their club</t>
  </si>
  <si>
    <t>Group spokespersons report on their discussion</t>
  </si>
  <si>
    <t>Present resources available to Rotarians and Rotary Clubs on engaging and retaining members; Summarize session and offer reflection on slide 14</t>
  </si>
  <si>
    <t xml:space="preserve">Summary Reflection </t>
  </si>
  <si>
    <t>Offer question for reflection</t>
  </si>
  <si>
    <t>Prior to the Session:</t>
  </si>
  <si>
    <t>1. Review resource materials available at www.rotary.org</t>
  </si>
  <si>
    <t xml:space="preserve">https://my.rotary.org/en/document/improving-your-member-retention-assessment-and-analysis </t>
  </si>
  <si>
    <t>2. Take a look at the PDF Resources on Membership listed here</t>
  </si>
  <si>
    <t xml:space="preserve">                   Improving Retention</t>
  </si>
  <si>
    <t xml:space="preserve">                   Understanding Why Members Leave</t>
  </si>
  <si>
    <t xml:space="preserve">                   Enhancing the Club Experience</t>
  </si>
  <si>
    <t>Group Spokespersons report on breakouts</t>
  </si>
  <si>
    <t>Introduce session and self; set grownd rules, use of CHAT, Handraising, Whiteboard, Polls, Breakouts and Webcam</t>
  </si>
  <si>
    <t>Share what we know about retention; Transition to question of engagement if not yet talked about</t>
  </si>
  <si>
    <t>Keys to Retention? DISCUSSION</t>
  </si>
  <si>
    <t xml:space="preserve">Pose questions on the on slide 8;  Invite 3-4 responses from group </t>
  </si>
  <si>
    <t>Strategies - What about YOUR Club? DISCUSSION</t>
  </si>
  <si>
    <t xml:space="preserve">Engagement Ideas - Share EM-3 </t>
  </si>
  <si>
    <t>Time Lapsed</t>
  </si>
  <si>
    <t>Actual Time</t>
  </si>
  <si>
    <t>(Fill in)</t>
  </si>
  <si>
    <t xml:space="preserve">Warm-up Quote - Membership or Service </t>
  </si>
  <si>
    <t>Blank Slide - Membership or Service</t>
  </si>
  <si>
    <t>Acknowledge responses as they are posted on the slide</t>
  </si>
  <si>
    <t>Continue discussion by asking follow-up question Why stay in Rotary? When did you become Rotarian?</t>
  </si>
  <si>
    <t>Facilitator</t>
  </si>
  <si>
    <t>Facilitator shares PPTX 2</t>
  </si>
  <si>
    <t xml:space="preserve">Facilitator shares PPTX 3; </t>
  </si>
  <si>
    <t>Facilitator shares PPTX 7</t>
  </si>
  <si>
    <t>Facilitator shares PPTX 8; Lead discussion on why Rotarians stay in Rotary</t>
  </si>
  <si>
    <t xml:space="preserve">Facilitator shares PPTX 9; </t>
  </si>
  <si>
    <t>Facilitator shares PPTX 10</t>
  </si>
  <si>
    <t>Facilitator; Group Spokespersons</t>
  </si>
  <si>
    <t>Facilitator shares PPTX 13; Facilitator on live web-cam</t>
  </si>
  <si>
    <t xml:space="preserve">Producer </t>
  </si>
  <si>
    <t>Producer shares PPTX Welcome Loop</t>
  </si>
  <si>
    <t>Facilitator live for initial welcome; Producer transition to PPTX 1</t>
  </si>
  <si>
    <r>
      <t xml:space="preserve">Why did you join? / What keeps you in Rotary - </t>
    </r>
    <r>
      <rPr>
        <b/>
        <sz val="12"/>
        <color rgb="FFFF0000"/>
        <rFont val="Calibri"/>
        <family val="2"/>
        <scheme val="minor"/>
      </rPr>
      <t>BREAKOUT</t>
    </r>
  </si>
  <si>
    <r>
      <t xml:space="preserve">Member Satisfaction - </t>
    </r>
    <r>
      <rPr>
        <b/>
        <sz val="12"/>
        <color rgb="FFFF0000"/>
        <rFont val="Calibri"/>
        <family val="2"/>
        <scheme val="minor"/>
      </rPr>
      <t>BREAKOUT</t>
    </r>
  </si>
  <si>
    <r>
      <t xml:space="preserve">Give instructions for tasks of </t>
    </r>
    <r>
      <rPr>
        <b/>
        <sz val="12"/>
        <color rgb="FFFF0000"/>
        <rFont val="Calibri"/>
        <family val="2"/>
        <scheme val="minor"/>
      </rPr>
      <t>breakout</t>
    </r>
    <r>
      <rPr>
        <sz val="12"/>
        <color rgb="FF000000"/>
        <rFont val="Calibri"/>
        <family val="2"/>
        <scheme val="minor"/>
      </rPr>
      <t xml:space="preserve"> groups; Share with partners thoughts on questions posed; Ask for volunteers to share (2 or 3 examples) </t>
    </r>
  </si>
  <si>
    <t>Present five different club types; Assign each breakout club type and give directions for breakout task</t>
  </si>
  <si>
    <r>
      <t xml:space="preserve">Point out quote on slide; Participants post responses on BLANK SLIDE using </t>
    </r>
    <r>
      <rPr>
        <b/>
        <sz val="12"/>
        <color rgb="FFFF0000"/>
        <rFont val="Calibri"/>
        <family val="2"/>
        <scheme val="minor"/>
      </rPr>
      <t>ANNOTATION</t>
    </r>
    <r>
      <rPr>
        <sz val="12"/>
        <color rgb="FF000000"/>
        <rFont val="Calibri"/>
        <family val="2"/>
        <scheme val="minor"/>
      </rPr>
      <t xml:space="preserve"> Tools; </t>
    </r>
  </si>
  <si>
    <r>
      <t xml:space="preserve">Facilitator shares PPTX 4, Participants use </t>
    </r>
    <r>
      <rPr>
        <b/>
        <sz val="12"/>
        <color rgb="FFFF0000"/>
        <rFont val="Calibri"/>
        <family val="2"/>
        <scheme val="minor"/>
      </rPr>
      <t>ANNOTATION TOOL</t>
    </r>
    <r>
      <rPr>
        <sz val="12"/>
        <color rgb="FF000000"/>
        <rFont val="Calibri"/>
        <family val="2"/>
        <scheme val="minor"/>
      </rPr>
      <t xml:space="preserve"> to mark up the slide.</t>
    </r>
  </si>
  <si>
    <r>
      <t xml:space="preserve">Facilitator shares PPTX 5; Producer forms </t>
    </r>
    <r>
      <rPr>
        <b/>
        <sz val="12"/>
        <color rgb="FFFF0000"/>
        <rFont val="Calibri"/>
        <family val="2"/>
        <scheme val="minor"/>
      </rPr>
      <t>BREAKOUT</t>
    </r>
    <r>
      <rPr>
        <sz val="12"/>
        <color rgb="FF000000"/>
        <rFont val="Calibri"/>
        <family val="2"/>
        <scheme val="minor"/>
      </rPr>
      <t xml:space="preserve"> groups of partners or trios; Initiate </t>
    </r>
    <r>
      <rPr>
        <b/>
        <sz val="12"/>
        <color rgb="FFFF0000"/>
        <rFont val="Calibri"/>
        <family val="2"/>
        <scheme val="minor"/>
      </rPr>
      <t>BREAKOUT</t>
    </r>
    <r>
      <rPr>
        <sz val="12"/>
        <color rgb="FF000000"/>
        <rFont val="Calibri"/>
        <family val="2"/>
        <scheme val="minor"/>
      </rPr>
      <t xml:space="preserve">; End after 3 minutes; </t>
    </r>
  </si>
  <si>
    <t>Facilitator shares PPTX 6; Faciltator shares Slide 5 to Breakouts, so Participants see the prompt in front of them.</t>
  </si>
  <si>
    <r>
      <t xml:space="preserve">Facilitator shares PPTX 11; Producer divides group into five breakouts; Facilitator identifies group leader for each group and assigns club type to each breakout. Distribute Club Type Breakout PDF in Document for Class in My Event. End breakout after 6 minutes.; </t>
    </r>
    <r>
      <rPr>
        <b/>
        <sz val="12"/>
        <color rgb="FF000000"/>
        <rFont val="Calibri"/>
        <family val="2"/>
        <scheme val="minor"/>
      </rPr>
      <t>Share Slide 12 to Breakouts.</t>
    </r>
  </si>
  <si>
    <t>Facilitator shares PPTX 14; Facilitator on live web-cam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</si>
</sst>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"/>
    <numFmt numFmtId="165" formatCode="[$-409]h:mm\ AM/PM;@"/>
    <numFmt numFmtId="166" formatCode="0\ &quot;Minutes&quot;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FC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3" fillId="3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7" borderId="0" xfId="0" applyFont="1" applyFill="1" applyAlignment="1">
      <alignment vertical="center" wrapText="1"/>
    </xf>
    <xf numFmtId="0" fontId="2" fillId="7" borderId="0" xfId="0" applyFont="1" applyFill="1" applyAlignment="1">
      <alignment vertical="center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vertical="center" wrapText="1"/>
    </xf>
    <xf numFmtId="18" fontId="10" fillId="7" borderId="1" xfId="0" applyNumberFormat="1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left" vertical="center" wrapText="1"/>
    </xf>
    <xf numFmtId="20" fontId="4" fillId="2" borderId="1" xfId="0" applyNumberFormat="1" applyFont="1" applyFill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0" fillId="0" borderId="1" xfId="0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top" wrapText="1"/>
    </xf>
    <xf numFmtId="0" fontId="7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vertical="center" wrapText="1"/>
    </xf>
    <xf numFmtId="164" fontId="7" fillId="8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7" fillId="8" borderId="3" xfId="0" applyFont="1" applyFill="1" applyBorder="1" applyAlignment="1">
      <alignment vertical="center" wrapText="1"/>
    </xf>
    <xf numFmtId="0" fontId="11" fillId="0" borderId="0" xfId="1"/>
    <xf numFmtId="18" fontId="12" fillId="7" borderId="1" xfId="0" applyNumberFormat="1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center" vertical="center"/>
    </xf>
    <xf numFmtId="0" fontId="4" fillId="6" borderId="1" xfId="0" applyFont="1" applyFill="1" applyBorder="1" applyAlignment="1">
      <alignment horizontal="center" vertical="top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/>
    <xf numFmtId="166" fontId="7" fillId="0" borderId="1" xfId="0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65" fontId="7" fillId="9" borderId="1" xfId="0" applyNumberFormat="1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FFCA"/>
      <color rgb="FFEEEBFF"/>
      <color rgb="FFDBD1FF"/>
      <color rgb="FFB4DCFB"/>
      <color rgb="FFFF9EB5"/>
      <color rgb="FFEBD3A4"/>
      <color rgb="FFD5FF36"/>
      <color rgb="FFD0EAFB"/>
      <color rgb="FFFFC9C0"/>
      <color rgb="FFD8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y.rotary.org/en/document/improving-your-member-retention-assessment-and-analys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8448C-9458-CD45-AA0E-C03D77B1B066}">
  <sheetPr>
    <pageSetUpPr fitToPage="1"/>
  </sheetPr>
  <dimension ref="A1:AB26"/>
  <sheetViews>
    <sheetView tabSelected="1" zoomScale="85" zoomScaleNormal="85" workbookViewId="0">
      <selection activeCell="E7" sqref="E7"/>
    </sheetView>
  </sheetViews>
  <sheetFormatPr defaultColWidth="10.875" defaultRowHeight="15" x14ac:dyDescent="0.25"/>
  <cols>
    <col min="1" max="1" width="12.125" style="6" customWidth="1"/>
    <col min="2" max="2" width="8.625" style="4" customWidth="1"/>
    <col min="3" max="3" width="9" style="4" bestFit="1" customWidth="1"/>
    <col min="4" max="4" width="9.25" style="3" customWidth="1"/>
    <col min="5" max="5" width="11.25" style="3" customWidth="1"/>
    <col min="6" max="6" width="36.125" style="1" customWidth="1"/>
    <col min="7" max="7" width="13.25" style="2" customWidth="1"/>
    <col min="8" max="8" width="43" style="2" customWidth="1"/>
    <col min="9" max="9" width="50.875" style="2" customWidth="1"/>
    <col min="10" max="10" width="36.625" style="2" customWidth="1"/>
    <col min="11" max="16384" width="10.875" style="2"/>
  </cols>
  <sheetData>
    <row r="1" spans="1:28" ht="15" customHeight="1" x14ac:dyDescent="0.25">
      <c r="A1" s="37" t="s">
        <v>7</v>
      </c>
      <c r="B1" s="37"/>
      <c r="C1" s="37"/>
      <c r="D1" s="37"/>
      <c r="E1" s="37"/>
      <c r="F1" s="37"/>
      <c r="G1" s="37"/>
      <c r="H1" s="37"/>
      <c r="I1" s="37"/>
      <c r="J1" s="11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s="13" customFormat="1" ht="31.5" x14ac:dyDescent="0.25">
      <c r="A2" s="14"/>
      <c r="B2" s="39" t="s">
        <v>36</v>
      </c>
      <c r="C2" s="40"/>
      <c r="D2" s="15" t="s">
        <v>0</v>
      </c>
      <c r="E2" s="15" t="s">
        <v>35</v>
      </c>
      <c r="F2" s="14" t="s">
        <v>1</v>
      </c>
      <c r="G2" s="15" t="s">
        <v>2</v>
      </c>
      <c r="H2" s="15" t="s">
        <v>3</v>
      </c>
      <c r="I2" s="15" t="s">
        <v>4</v>
      </c>
      <c r="J2" s="12"/>
    </row>
    <row r="3" spans="1:28" s="13" customFormat="1" ht="15.75" x14ac:dyDescent="0.25">
      <c r="A3" s="14"/>
      <c r="B3" s="36" t="s">
        <v>37</v>
      </c>
      <c r="C3" s="16"/>
      <c r="D3" s="17"/>
      <c r="E3" s="17"/>
      <c r="F3" s="18"/>
      <c r="G3" s="17"/>
      <c r="H3" s="17"/>
      <c r="I3" s="17"/>
      <c r="J3" s="12"/>
    </row>
    <row r="4" spans="1:28" ht="15.75" hidden="1" x14ac:dyDescent="0.25">
      <c r="A4" s="19"/>
      <c r="B4" s="20">
        <v>0.48958333333333331</v>
      </c>
      <c r="C4" s="20">
        <f>SUM(D4,B4)</f>
        <v>0.5</v>
      </c>
      <c r="D4" s="21">
        <v>1.0416666666666666E-2</v>
      </c>
      <c r="E4" s="21"/>
      <c r="F4" s="22" t="s">
        <v>5</v>
      </c>
      <c r="G4" s="23" t="s">
        <v>51</v>
      </c>
      <c r="H4" s="23" t="s">
        <v>52</v>
      </c>
      <c r="I4" s="24" t="s">
        <v>6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ht="31.5" x14ac:dyDescent="0.25">
      <c r="A5" s="38"/>
      <c r="B5" s="47">
        <v>0.75</v>
      </c>
      <c r="C5" s="20">
        <f>B5+D5</f>
        <v>0.75138888888888888</v>
      </c>
      <c r="D5" s="21">
        <v>1.3888888888888889E-3</v>
      </c>
      <c r="E5" s="45">
        <f>D5*1440</f>
        <v>2</v>
      </c>
      <c r="F5" s="29" t="s">
        <v>8</v>
      </c>
      <c r="G5" s="23" t="s">
        <v>42</v>
      </c>
      <c r="H5" s="23" t="s">
        <v>53</v>
      </c>
      <c r="I5" s="23" t="s">
        <v>29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ht="47.25" x14ac:dyDescent="0.25">
      <c r="A6" s="38"/>
      <c r="B6" s="25">
        <f>C5</f>
        <v>0.75138888888888888</v>
      </c>
      <c r="C6" s="25">
        <f>B6+D6</f>
        <v>0.75277777777777777</v>
      </c>
      <c r="D6" s="21">
        <v>1.3888888888888889E-3</v>
      </c>
      <c r="E6" s="45">
        <f>D6*1440</f>
        <v>2</v>
      </c>
      <c r="F6" s="29" t="s">
        <v>9</v>
      </c>
      <c r="G6" s="23" t="s">
        <v>42</v>
      </c>
      <c r="H6" s="23" t="s">
        <v>43</v>
      </c>
      <c r="I6" s="24" t="s">
        <v>10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5.1" customHeight="1" x14ac:dyDescent="0.25">
      <c r="A7" s="38"/>
      <c r="B7" s="25">
        <f t="shared" ref="B7:B18" si="0">C6</f>
        <v>0.75277777777777777</v>
      </c>
      <c r="C7" s="25">
        <f t="shared" ref="C7:C18" si="1">B7+D7</f>
        <v>0.75486111111111109</v>
      </c>
      <c r="D7" s="41">
        <v>2.0833333333333333E-3</v>
      </c>
      <c r="E7" s="45">
        <f t="shared" ref="E7:E18" si="2">D7*1440</f>
        <v>3</v>
      </c>
      <c r="F7" s="29" t="s">
        <v>38</v>
      </c>
      <c r="G7" s="23" t="s">
        <v>42</v>
      </c>
      <c r="H7" s="23" t="s">
        <v>44</v>
      </c>
      <c r="I7" s="23" t="s">
        <v>58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 ht="35.1" customHeight="1" x14ac:dyDescent="0.25">
      <c r="A8" s="38"/>
      <c r="B8" s="25">
        <f t="shared" si="0"/>
        <v>0.75486111111111109</v>
      </c>
      <c r="C8" s="25">
        <f t="shared" si="1"/>
        <v>0.75486111111111109</v>
      </c>
      <c r="D8" s="42"/>
      <c r="E8" s="45">
        <f t="shared" si="2"/>
        <v>0</v>
      </c>
      <c r="F8" s="29" t="s">
        <v>39</v>
      </c>
      <c r="G8" s="23" t="s">
        <v>42</v>
      </c>
      <c r="H8" s="23" t="s">
        <v>59</v>
      </c>
      <c r="I8" s="23" t="s">
        <v>40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ht="47.25" x14ac:dyDescent="0.25">
      <c r="A9" s="38"/>
      <c r="B9" s="25">
        <f t="shared" si="0"/>
        <v>0.75486111111111109</v>
      </c>
      <c r="C9" s="25">
        <f t="shared" si="1"/>
        <v>0.75902777777777775</v>
      </c>
      <c r="D9" s="21">
        <v>4.1666666666666666E-3</v>
      </c>
      <c r="E9" s="45">
        <f t="shared" si="2"/>
        <v>6</v>
      </c>
      <c r="F9" s="29" t="s">
        <v>54</v>
      </c>
      <c r="G9" s="23" t="s">
        <v>42</v>
      </c>
      <c r="H9" s="23" t="s">
        <v>60</v>
      </c>
      <c r="I9" s="23" t="s">
        <v>56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ht="47.25" x14ac:dyDescent="0.25">
      <c r="A10" s="38"/>
      <c r="B10" s="25">
        <f t="shared" si="0"/>
        <v>0.75902777777777775</v>
      </c>
      <c r="C10" s="25">
        <f t="shared" si="1"/>
        <v>0.76111111111111107</v>
      </c>
      <c r="D10" s="21">
        <v>2.0833333333333333E-3</v>
      </c>
      <c r="E10" s="45">
        <f t="shared" si="2"/>
        <v>3</v>
      </c>
      <c r="F10" s="29" t="s">
        <v>13</v>
      </c>
      <c r="G10" s="23" t="s">
        <v>42</v>
      </c>
      <c r="H10" s="23" t="s">
        <v>61</v>
      </c>
      <c r="I10" s="23" t="s">
        <v>11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ht="31.5" x14ac:dyDescent="0.25">
      <c r="A11" s="38"/>
      <c r="B11" s="25">
        <f t="shared" si="0"/>
        <v>0.76111111111111107</v>
      </c>
      <c r="C11" s="25">
        <f t="shared" si="1"/>
        <v>0.7631944444444444</v>
      </c>
      <c r="D11" s="26">
        <v>2.0833333333333333E-3</v>
      </c>
      <c r="E11" s="45">
        <f t="shared" si="2"/>
        <v>3</v>
      </c>
      <c r="F11" s="29" t="s">
        <v>12</v>
      </c>
      <c r="G11" s="23" t="s">
        <v>42</v>
      </c>
      <c r="H11" s="23" t="s">
        <v>45</v>
      </c>
      <c r="I11" s="24" t="s">
        <v>41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ht="31.5" x14ac:dyDescent="0.25">
      <c r="A12" s="38"/>
      <c r="B12" s="25">
        <f t="shared" si="0"/>
        <v>0.7631944444444444</v>
      </c>
      <c r="C12" s="25">
        <f t="shared" si="1"/>
        <v>0.76458333333333328</v>
      </c>
      <c r="D12" s="21">
        <v>1.3888888888888889E-3</v>
      </c>
      <c r="E12" s="45">
        <f t="shared" si="2"/>
        <v>2</v>
      </c>
      <c r="F12" s="29" t="s">
        <v>31</v>
      </c>
      <c r="G12" s="23"/>
      <c r="H12" s="23" t="s">
        <v>46</v>
      </c>
      <c r="I12" s="23" t="s">
        <v>30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ht="32.25" customHeight="1" x14ac:dyDescent="0.25">
      <c r="A13" s="38"/>
      <c r="B13" s="25">
        <f t="shared" si="0"/>
        <v>0.76458333333333328</v>
      </c>
      <c r="C13" s="25">
        <f t="shared" si="1"/>
        <v>0.76736111111111105</v>
      </c>
      <c r="D13" s="27">
        <v>2.7777777777777779E-3</v>
      </c>
      <c r="E13" s="45">
        <f t="shared" si="2"/>
        <v>4</v>
      </c>
      <c r="F13" s="29" t="s">
        <v>33</v>
      </c>
      <c r="G13" s="23" t="s">
        <v>42</v>
      </c>
      <c r="H13" s="23" t="s">
        <v>47</v>
      </c>
      <c r="I13" s="23" t="s">
        <v>32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ht="30" customHeight="1" x14ac:dyDescent="0.25">
      <c r="A14" s="38"/>
      <c r="B14" s="25">
        <f t="shared" si="0"/>
        <v>0.76736111111111105</v>
      </c>
      <c r="C14" s="25">
        <f t="shared" si="1"/>
        <v>0.76874999999999993</v>
      </c>
      <c r="D14" s="21">
        <v>1.3888888888888889E-3</v>
      </c>
      <c r="E14" s="45">
        <f t="shared" si="2"/>
        <v>2</v>
      </c>
      <c r="F14" s="29" t="s">
        <v>34</v>
      </c>
      <c r="G14" s="23" t="s">
        <v>42</v>
      </c>
      <c r="H14" s="23" t="s">
        <v>48</v>
      </c>
      <c r="I14" s="24" t="s">
        <v>16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ht="94.5" x14ac:dyDescent="0.25">
      <c r="A15" s="38"/>
      <c r="B15" s="25">
        <f t="shared" si="0"/>
        <v>0.76874999999999993</v>
      </c>
      <c r="C15" s="25">
        <f t="shared" si="1"/>
        <v>0.77569444444444435</v>
      </c>
      <c r="D15" s="21">
        <v>6.9444444444444441E-3</v>
      </c>
      <c r="E15" s="45">
        <f t="shared" si="2"/>
        <v>10</v>
      </c>
      <c r="F15" s="29" t="s">
        <v>55</v>
      </c>
      <c r="G15" s="23" t="s">
        <v>42</v>
      </c>
      <c r="H15" s="23" t="s">
        <v>62</v>
      </c>
      <c r="I15" s="23" t="s">
        <v>57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ht="47.25" x14ac:dyDescent="0.25">
      <c r="A16" s="38"/>
      <c r="B16" s="25">
        <f t="shared" si="0"/>
        <v>0.77569444444444435</v>
      </c>
      <c r="C16" s="25">
        <f t="shared" si="1"/>
        <v>0.78124999999999989</v>
      </c>
      <c r="D16" s="21">
        <v>5.5555555555555558E-3</v>
      </c>
      <c r="E16" s="45">
        <f t="shared" si="2"/>
        <v>8</v>
      </c>
      <c r="F16" s="29" t="s">
        <v>14</v>
      </c>
      <c r="G16" s="23" t="s">
        <v>49</v>
      </c>
      <c r="H16" s="34" t="s">
        <v>28</v>
      </c>
      <c r="I16" s="30" t="s">
        <v>17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47.25" x14ac:dyDescent="0.25">
      <c r="A17" s="28"/>
      <c r="B17" s="25">
        <f t="shared" si="0"/>
        <v>0.78124999999999989</v>
      </c>
      <c r="C17" s="25">
        <f t="shared" si="1"/>
        <v>0.78333333333333321</v>
      </c>
      <c r="D17" s="21">
        <v>2.0833333333333333E-3</v>
      </c>
      <c r="E17" s="45">
        <f t="shared" si="2"/>
        <v>3</v>
      </c>
      <c r="F17" s="32" t="s">
        <v>15</v>
      </c>
      <c r="G17" s="23" t="s">
        <v>42</v>
      </c>
      <c r="H17" s="46" t="s">
        <v>50</v>
      </c>
      <c r="I17" s="24" t="s">
        <v>18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s="5" customFormat="1" ht="31.5" x14ac:dyDescent="0.25">
      <c r="A18" s="28"/>
      <c r="B18" s="25">
        <f t="shared" si="0"/>
        <v>0.78333333333333321</v>
      </c>
      <c r="C18" s="25">
        <f t="shared" si="1"/>
        <v>0.7847222222222221</v>
      </c>
      <c r="D18" s="31">
        <v>1.3888888888888889E-3</v>
      </c>
      <c r="E18" s="45">
        <f t="shared" si="2"/>
        <v>2</v>
      </c>
      <c r="F18" s="32" t="s">
        <v>19</v>
      </c>
      <c r="G18" s="30" t="s">
        <v>42</v>
      </c>
      <c r="H18" s="24" t="s">
        <v>63</v>
      </c>
      <c r="I18" s="33" t="s">
        <v>20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x14ac:dyDescent="0.25">
      <c r="B19" s="8"/>
      <c r="C19" s="8"/>
      <c r="D19" s="9"/>
      <c r="E19" s="9"/>
      <c r="F19" s="10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x14ac:dyDescent="0.25">
      <c r="B20" s="8"/>
      <c r="C20" s="8"/>
      <c r="D20" s="9"/>
      <c r="E20" s="9"/>
      <c r="F20" s="10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x14ac:dyDescent="0.25">
      <c r="B21" s="8"/>
      <c r="C21" s="8"/>
      <c r="D21" s="9"/>
      <c r="E21" s="9"/>
      <c r="F21" s="10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x14ac:dyDescent="0.25">
      <c r="B22" s="8"/>
      <c r="C22" s="8"/>
      <c r="D22" s="9"/>
      <c r="E22" s="9"/>
      <c r="F22" s="10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x14ac:dyDescent="0.25">
      <c r="B23" s="8"/>
      <c r="C23" s="8"/>
      <c r="D23" s="9"/>
      <c r="E23" s="9"/>
      <c r="F23" s="10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x14ac:dyDescent="0.25">
      <c r="B24" s="8"/>
      <c r="C24" s="8"/>
      <c r="D24" s="9"/>
      <c r="E24" s="9"/>
      <c r="F24" s="10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x14ac:dyDescent="0.25">
      <c r="B25" s="8"/>
      <c r="C25" s="8"/>
      <c r="D25" s="9"/>
      <c r="E25" s="9"/>
      <c r="F25" s="10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x14ac:dyDescent="0.25">
      <c r="B26" s="8"/>
      <c r="C26" s="8"/>
      <c r="D26" s="9"/>
      <c r="E26" s="9"/>
      <c r="F26" s="10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</sheetData>
  <mergeCells count="4">
    <mergeCell ref="A1:I1"/>
    <mergeCell ref="A5:A16"/>
    <mergeCell ref="B2:C2"/>
    <mergeCell ref="D7:D8"/>
  </mergeCells>
  <pageMargins left="0.25" right="0.25" top="0.75" bottom="0.75" header="0.3" footer="0.3"/>
  <pageSetup scale="58" orientation="landscape" r:id="rId1"/>
  <rowBreaks count="1" manualBreakCount="1">
    <brk id="12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CA84-F3EC-4A36-8ACD-4B48F6059639}">
  <dimension ref="A1:H7"/>
  <sheetViews>
    <sheetView topLeftCell="A2" workbookViewId="0">
      <selection activeCell="A7" sqref="A7:E7"/>
    </sheetView>
  </sheetViews>
  <sheetFormatPr defaultRowHeight="15.75" x14ac:dyDescent="0.25"/>
  <sheetData>
    <row r="1" spans="1:8" x14ac:dyDescent="0.25">
      <c r="A1" s="44" t="s">
        <v>21</v>
      </c>
      <c r="B1" s="44"/>
      <c r="C1" s="44"/>
      <c r="D1" s="44"/>
    </row>
    <row r="2" spans="1:8" x14ac:dyDescent="0.25">
      <c r="A2" s="44" t="s">
        <v>22</v>
      </c>
      <c r="B2" s="44"/>
      <c r="C2" s="44"/>
      <c r="D2" s="44"/>
      <c r="E2" s="44"/>
      <c r="F2" s="44"/>
      <c r="H2" s="35"/>
    </row>
    <row r="3" spans="1:8" x14ac:dyDescent="0.25">
      <c r="A3" s="35" t="s">
        <v>23</v>
      </c>
    </row>
    <row r="4" spans="1:8" x14ac:dyDescent="0.25">
      <c r="A4" t="s">
        <v>24</v>
      </c>
    </row>
    <row r="5" spans="1:8" x14ac:dyDescent="0.25">
      <c r="A5" s="43" t="s">
        <v>25</v>
      </c>
      <c r="B5" s="43"/>
      <c r="C5" s="43"/>
      <c r="D5" s="43"/>
      <c r="E5" s="43"/>
    </row>
    <row r="6" spans="1:8" x14ac:dyDescent="0.25">
      <c r="A6" s="43" t="s">
        <v>26</v>
      </c>
      <c r="B6" s="43"/>
      <c r="C6" s="43"/>
      <c r="D6" s="43"/>
      <c r="E6" s="43"/>
    </row>
    <row r="7" spans="1:8" x14ac:dyDescent="0.25">
      <c r="A7" s="43" t="s">
        <v>27</v>
      </c>
      <c r="B7" s="43"/>
      <c r="C7" s="43"/>
      <c r="D7" s="43"/>
      <c r="E7" s="43"/>
    </row>
  </sheetData>
  <mergeCells count="5">
    <mergeCell ref="A7:E7"/>
    <mergeCell ref="A1:D1"/>
    <mergeCell ref="A2:F2"/>
    <mergeCell ref="A5:E5"/>
    <mergeCell ref="A6:E6"/>
  </mergeCells>
  <hyperlinks>
    <hyperlink ref="A3" r:id="rId1" display="https://my.rotary.org/en/document/improving-your-member-retention-assessment-and-analysis" xr:uid="{4AB53A98-7477-4CF4-A915-FEFA2AE027FD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FC5D9CC0F037448B4DD899CF1931C4" ma:contentTypeVersion="13" ma:contentTypeDescription="Create a new document." ma:contentTypeScope="" ma:versionID="70181ba960f5a078babb2b113a0a79a9">
  <xsd:schema xmlns:xsd="http://www.w3.org/2001/XMLSchema" xmlns:xs="http://www.w3.org/2001/XMLSchema" xmlns:p="http://schemas.microsoft.com/office/2006/metadata/properties" xmlns:ns2="3e880c33-687d-43fb-9f57-cbd4d5651853" xmlns:ns3="fc5f44dd-8b2d-4fdf-96ce-a352c6a13385" targetNamespace="http://schemas.microsoft.com/office/2006/metadata/properties" ma:root="true" ma:fieldsID="28da83cd081c22e5395cb981739644ff" ns2:_="" ns3:_="">
    <xsd:import namespace="3e880c33-687d-43fb-9f57-cbd4d5651853"/>
    <xsd:import namespace="fc5f44dd-8b2d-4fdf-96ce-a352c6a133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80c33-687d-43fb-9f57-cbd4d5651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_x003b_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f44dd-8b2d-4fdf-96ce-a352c6a133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e880c33-687d-43fb-9f57-cbd4d5651853" xsi:nil="true"/>
  </documentManagement>
</p:properties>
</file>

<file path=customXml/itemProps1.xml><?xml version="1.0" encoding="utf-8"?>
<ds:datastoreItem xmlns:ds="http://schemas.openxmlformats.org/officeDocument/2006/customXml" ds:itemID="{91B31B67-063C-4789-B231-B20F59394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80c33-687d-43fb-9f57-cbd4d5651853"/>
    <ds:schemaRef ds:uri="fc5f44dd-8b2d-4fdf-96ce-a352c6a133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B5FCC9-2E06-4115-B57C-FDE4F5ABFC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B85131-9F91-4354-9208-0ADF53213E6C}">
  <ds:schemaRefs>
    <ds:schemaRef ds:uri="http://schemas.microsoft.com/office/2006/metadata/properties"/>
    <ds:schemaRef ds:uri="http://schemas.microsoft.com/office/infopath/2007/PartnerControls"/>
    <ds:schemaRef ds:uri="3e880c33-687d-43fb-9f57-cbd4d56518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Faculty Guide</vt:lpstr>
      <vt:lpstr>Checklist</vt:lpstr>
      <vt:lpstr>'Faculty Guide'!Print_Area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LeighAnn Tufts</dc:creator>
  <cp:keywords/>
  <dc:description/>
  <cp:lastModifiedBy>Christopher Zabriskie</cp:lastModifiedBy>
  <cp:revision/>
  <cp:lastPrinted>2021-01-05T14:57:00Z</cp:lastPrinted>
  <dcterms:created xsi:type="dcterms:W3CDTF">2020-06-10T19:52:08Z</dcterms:created>
  <dcterms:modified xsi:type="dcterms:W3CDTF">2026-02-15T14:33:27Z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0x010100F9FC5D9CC0F037448B4DD899CF1931C4</vt:lpwstr>
  </property>
</Properties>
</file>